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Experience Calculator" sheetId="2" state="visible" r:id="rId4"/>
    <sheet name="Multiple Job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Choose Yes if your employer counts the last working day. This adds one day to the end date.</t>
        </r>
      </text>
    </comment>
    <comment ref="B18" authorId="0">
      <text>
        <r>
          <rPr>
            <sz val="10"/>
            <rFont val="Arial"/>
            <family val="2"/>
          </rPr>
          <t xml:space="preserve">Assumes 365.25 days per year. Approximation only.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Applies to every job below. Choose Yes if your employer counts the last working day.</t>
        </r>
      </text>
    </comment>
  </commentList>
</comments>
</file>

<file path=xl/sharedStrings.xml><?xml version="1.0" encoding="utf-8"?>
<sst xmlns="http://schemas.openxmlformats.org/spreadsheetml/2006/main" count="56" uniqueCount="49">
  <si>
    <t xml:space="preserve">CalcShala Experience Calculator (Excel template)</t>
  </si>
  <si>
    <t xml:space="preserve">How to use</t>
  </si>
  <si>
    <t xml:space="preserve">1. 'Experience Calculator' sheet: type your joining date and last working date to get experience in years, months and days.</t>
  </si>
  <si>
    <t xml:space="preserve">2. 'Multiple Jobs' sheet: list up to 10 jobs to get your total experience. Overlapping periods are flagged.</t>
  </si>
  <si>
    <t xml:space="preserve">3. Both sheets are pre-filled with example dates. Replace the yellow cells with your own.</t>
  </si>
  <si>
    <t xml:space="preserve">Formulas used</t>
  </si>
  <si>
    <t xml:space="preserve">Years = complete years between the two dates. Months = complete months after those years. Days = what is left after that.</t>
  </si>
  <si>
    <t xml:space="preserve">In Excel terms: Years = DATEDIF(start, end, "Y"), Months = DATEDIF(start, end, "YM"), Days = end - EDATE(start, complete months).</t>
  </si>
  <si>
    <t xml:space="preserve">Assumptions</t>
  </si>
  <si>
    <t xml:space="preserve">Last day: some employers count the last working day, others do not. Choose Yes or No in the 'Count last day too?' cell. Yes adds one day to the end date.</t>
  </si>
  <si>
    <t xml:space="preserve">Combined experience on the 'Multiple Jobs' sheet adds the years, months and days of each job, then treats 12 months as 1 year and 30 days as 1 month. Your employer or office may use a different rule, so confirm for official use.</t>
  </si>
  <si>
    <t xml:space="preserve">Decimal years uses 365.25 days per year and is only an approximation.</t>
  </si>
  <si>
    <t xml:space="preserve">Online version with the same method: https://calcshala.in/experience-calculator/</t>
  </si>
  <si>
    <t xml:space="preserve">Yellow cell with blue text = you type here</t>
  </si>
  <si>
    <t xml:space="preserve">Light green cell = calculated automatically, do not type here</t>
  </si>
  <si>
    <t xml:space="preserve">Work experience between two dates</t>
  </si>
  <si>
    <t xml:space="preserve">Example dates are pre-filled (15 Jan 2022 to 20 Mar 2026). Replace the yellow cells.</t>
  </si>
  <si>
    <t xml:space="preserve">Date of joining</t>
  </si>
  <si>
    <t xml:space="preserve">Last working date</t>
  </si>
  <si>
    <t xml:space="preserve">Count last day too?</t>
  </si>
  <si>
    <t xml:space="preserve">No</t>
  </si>
  <si>
    <t xml:space="preserve">Date check</t>
  </si>
  <si>
    <t xml:space="preserve">End date used in the calculation</t>
  </si>
  <si>
    <t xml:space="preserve">Results</t>
  </si>
  <si>
    <t xml:space="preserve">Years</t>
  </si>
  <si>
    <t xml:space="preserve">Months</t>
  </si>
  <si>
    <t xml:space="preserve">Days</t>
  </si>
  <si>
    <t xml:space="preserve">Total experience</t>
  </si>
  <si>
    <t xml:space="preserve">Total days</t>
  </si>
  <si>
    <t xml:space="preserve">Total complete months</t>
  </si>
  <si>
    <t xml:space="preserve">Approximate years (decimal)</t>
  </si>
  <si>
    <t xml:space="preserve">Experience from the joining date till today</t>
  </si>
  <si>
    <t xml:space="preserve">Check: 15 Jan 2022 to 20 Mar 2026 = 4 years, 2 months, 5 days. 10 Aug 2018 to 5 Oct 2026 = 8 years, 1 month, 25 days. Result in row 20 changes every day because it uses today's date.</t>
  </si>
  <si>
    <t xml:space="preserve">Total experience across several jobs</t>
  </si>
  <si>
    <t xml:space="preserve">Two example jobs are pre-filled. Replace or clear them and add yours (up to 10).</t>
  </si>
  <si>
    <t xml:space="preserve">No.</t>
  </si>
  <si>
    <t xml:space="preserve">Employer or organisation</t>
  </si>
  <si>
    <t xml:space="preserve">From (joining date)</t>
  </si>
  <si>
    <t xml:space="preserve">To (last working date)</t>
  </si>
  <si>
    <t xml:space="preserve">End date used</t>
  </si>
  <si>
    <t xml:space="preserve">Check</t>
  </si>
  <si>
    <t xml:space="preserve">Company A</t>
  </si>
  <si>
    <t xml:space="preserve">Company B</t>
  </si>
  <si>
    <t xml:space="preserve">Combined experience</t>
  </si>
  <si>
    <t xml:space="preserve">Sum of years, months and days (before carrying over)</t>
  </si>
  <si>
    <t xml:space="preserve">Total months after carrying 30 days = 1 month</t>
  </si>
  <si>
    <t xml:space="preserve">Total days (all jobs added)</t>
  </si>
  <si>
    <t xml:space="preserve">Overlap check</t>
  </si>
  <si>
    <t xml:space="preserve">Assumption: when years, months and days of all jobs are added, 12 months are carried into 1 year and 30 days into 1 month. Your employer or office may use a different rule. Check: Company A (4 y, 2 m, 5 d) + Company B (3 y, 3 m, 20 d) = 7 years, 5 months, 25 days.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</si>
</sst>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"/>
    <numFmt numFmtId="167" formatCode="#,##0"/>
    <numFmt numFmtId="168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D9488"/>
      <name val="Arial"/>
      <family val="0"/>
      <charset val="1"/>
    </font>
    <font>
      <b val="true"/>
      <sz val="11"/>
      <color rgb="FF0D9488"/>
      <name val="Arial"/>
      <family val="0"/>
      <charset val="1"/>
    </font>
    <font>
      <sz val="10"/>
      <color rgb="FF11182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E8F7F5"/>
        <bgColor rgb="FFFFFFFF"/>
      </patternFill>
    </fill>
    <fill>
      <patternFill patternType="solid">
        <fgColor rgb="FF0D9488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FF9C4"/>
      <rgbColor rgb="FFE8F7F5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11182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2" t="s">
        <v>8</v>
      </c>
    </row>
    <row r="11" customFormat="false" ht="23.85" hidden="false" customHeight="false" outlineLevel="0" collapsed="false">
      <c r="A11" s="3" t="s">
        <v>9</v>
      </c>
    </row>
    <row r="12" customFormat="false" ht="23.8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3" t="s">
        <v>11</v>
      </c>
    </row>
    <row r="14" customFormat="false" ht="15" hidden="false" customHeight="false" outlineLevel="0" collapsed="false">
      <c r="A14" s="3" t="s">
        <v>12</v>
      </c>
    </row>
    <row r="16" customFormat="false" ht="15" hidden="false" customHeight="false" outlineLevel="0" collapsed="false">
      <c r="A16" s="4" t="s">
        <v>13</v>
      </c>
    </row>
    <row r="17" customFormat="false" ht="15" hidden="false" customHeight="false" outlineLevel="0" collapsed="false">
      <c r="A17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6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6" t="s">
        <v>16</v>
      </c>
    </row>
    <row r="4" customFormat="false" ht="15" hidden="false" customHeight="false" outlineLevel="0" collapsed="false">
      <c r="A4" s="7" t="s">
        <v>17</v>
      </c>
      <c r="B4" s="8" t="n">
        <v>44576</v>
      </c>
    </row>
    <row r="5" customFormat="false" ht="15" hidden="false" customHeight="false" outlineLevel="0" collapsed="false">
      <c r="A5" s="7" t="s">
        <v>18</v>
      </c>
      <c r="B5" s="8" t="n">
        <v>46101</v>
      </c>
    </row>
    <row r="6" customFormat="false" ht="15" hidden="false" customHeight="false" outlineLevel="0" collapsed="false">
      <c r="A6" s="7" t="s">
        <v>19</v>
      </c>
      <c r="B6" s="9" t="s">
        <v>20</v>
      </c>
    </row>
    <row r="8" customFormat="false" ht="15" hidden="false" customHeight="false" outlineLevel="0" collapsed="false">
      <c r="A8" s="7" t="s">
        <v>21</v>
      </c>
      <c r="B8" s="10" t="str">
        <f aca="false">IF(OR(B4="",B5=""),"Enter both dates",IF(B5&lt;B4,"Last date is before joining date","OK"))</f>
        <v>OK</v>
      </c>
    </row>
    <row r="9" customFormat="false" ht="15" hidden="false" customHeight="false" outlineLevel="0" collapsed="false">
      <c r="A9" s="7" t="s">
        <v>22</v>
      </c>
      <c r="B9" s="11" t="n">
        <f aca="false">IF(B8&lt;&gt;"OK","",IF(B6="Yes",B5+1,B5))</f>
        <v>46101</v>
      </c>
    </row>
    <row r="11" customFormat="false" ht="15" hidden="false" customHeight="false" outlineLevel="0" collapsed="false">
      <c r="A11" s="12" t="s">
        <v>23</v>
      </c>
    </row>
    <row r="12" customFormat="false" ht="15" hidden="false" customHeight="false" outlineLevel="0" collapsed="false">
      <c r="A12" s="7" t="s">
        <v>24</v>
      </c>
      <c r="B12" s="13" t="n">
        <f aca="false">IF(B8&lt;&gt;"OK","",DATEDIF(B4,B9,"Y"))</f>
        <v>4</v>
      </c>
    </row>
    <row r="13" customFormat="false" ht="15" hidden="false" customHeight="false" outlineLevel="0" collapsed="false">
      <c r="A13" s="7" t="s">
        <v>25</v>
      </c>
      <c r="B13" s="13" t="n">
        <f aca="false">IF(B8&lt;&gt;"OK","",DATEDIF(B4,B9,"YM"))</f>
        <v>2</v>
      </c>
    </row>
    <row r="14" customFormat="false" ht="15" hidden="false" customHeight="false" outlineLevel="0" collapsed="false">
      <c r="A14" s="7" t="s">
        <v>26</v>
      </c>
      <c r="B14" s="13" t="n">
        <f aca="false">IF(B8&lt;&gt;"OK","",B9-EDATE(B4,DATEDIF(B4,B9,"M")))</f>
        <v>5</v>
      </c>
    </row>
    <row r="15" customFormat="false" ht="15" hidden="false" customHeight="false" outlineLevel="0" collapsed="false">
      <c r="A15" s="12" t="s">
        <v>27</v>
      </c>
      <c r="B15" s="14" t="str">
        <f aca="false">IF(B8&lt;&gt;"OK","",B12&amp;IF(B12=1," year"," years")&amp;", "&amp;B13&amp;IF(B13=1," month"," months")&amp;", "&amp;B14&amp;IF(B14=1," day"," days"))</f>
        <v>4 years, 2 months, 5 days</v>
      </c>
    </row>
    <row r="16" customFormat="false" ht="15" hidden="false" customHeight="false" outlineLevel="0" collapsed="false">
      <c r="A16" s="7" t="s">
        <v>28</v>
      </c>
      <c r="B16" s="15" t="n">
        <f aca="false">IF(B8&lt;&gt;"OK","",B9-B4)</f>
        <v>1525</v>
      </c>
    </row>
    <row r="17" customFormat="false" ht="15" hidden="false" customHeight="false" outlineLevel="0" collapsed="false">
      <c r="A17" s="7" t="s">
        <v>29</v>
      </c>
      <c r="B17" s="13" t="n">
        <f aca="false">IF(B8&lt;&gt;"OK","",DATEDIF(B4,B9,"M"))</f>
        <v>50</v>
      </c>
    </row>
    <row r="18" customFormat="false" ht="15" hidden="false" customHeight="false" outlineLevel="0" collapsed="false">
      <c r="A18" s="7" t="s">
        <v>30</v>
      </c>
      <c r="B18" s="16" t="n">
        <f aca="false">IF(B8&lt;&gt;"OK","",ROUND((B9-B4)/365.25,2))</f>
        <v>4.18</v>
      </c>
    </row>
    <row r="20" customFormat="false" ht="15" hidden="false" customHeight="false" outlineLevel="0" collapsed="false">
      <c r="A20" s="12" t="s">
        <v>31</v>
      </c>
      <c r="B20" s="14" t="str">
        <f aca="true">IF(B4="","Enter joining date",IF(B4&gt;TODAY(),"Joining date is in the future",DATEDIF(B4,TODAY(),"Y")&amp;IF(DATEDIF(B4,TODAY(),"Y")=1," year"," years")&amp;", "&amp;DATEDIF(B4,TODAY(),"YM")&amp;IF(DATEDIF(B4,TODAY(),"YM")=1," month"," months")&amp;", "&amp;(TODAY()-EDATE(B4,DATEDIF(B4,TODAY(),"M")))&amp;IF((TODAY()-EDATE(B4,DATEDIF(B4,TODAY(),"M")))=1," day"," days")))</f>
        <v>4 years, 9 months, 16 days</v>
      </c>
    </row>
    <row r="22" customFormat="false" ht="48" hidden="false" customHeight="true" outlineLevel="0" collapsed="false">
      <c r="A22" s="17" t="s">
        <v>32</v>
      </c>
      <c r="B22" s="17"/>
    </row>
  </sheetData>
  <mergeCells count="1">
    <mergeCell ref="A22:B22"/>
  </mergeCells>
  <dataValidations count="2">
    <dataValidation allowBlank="false" error="Choose Yes or No." errorStyle="stop" operator="between" showDropDown="false" showErrorMessage="true" showInputMessage="false" sqref="B6" type="list">
      <formula1>"Yes,No"</formula1>
      <formula2>0</formula2>
    </dataValidation>
    <dataValidation allowBlank="false" error="Enter a valid date." errorStyle="stop" errorTitle="Date" operator="greaterThan" showDropDown="false" showErrorMessage="true" showInputMessage="false" sqref="B4:B5" type="date">
      <formula1>DATE(1950,1,1)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4"/>
    <col collapsed="false" customWidth="true" hidden="false" outlineLevel="0" max="4" min="3" style="0" width="20"/>
    <col collapsed="false" customWidth="true" hidden="false" outlineLevel="0" max="5" min="5" style="0" width="16"/>
    <col collapsed="false" customWidth="true" hidden="false" outlineLevel="0" max="8" min="6" style="0" width="9"/>
    <col collapsed="false" customWidth="true" hidden="false" outlineLevel="0" max="9" min="9" style="0" width="12"/>
    <col collapsed="false" customWidth="true" hidden="false" outlineLevel="0" max="10" min="10" style="0" width="30"/>
  </cols>
  <sheetData>
    <row r="1" customFormat="false" ht="17.35" hidden="false" customHeight="false" outlineLevel="0" collapsed="false">
      <c r="A1" s="1" t="s">
        <v>33</v>
      </c>
    </row>
    <row r="2" customFormat="false" ht="15" hidden="false" customHeight="false" outlineLevel="0" collapsed="false">
      <c r="A2" s="6" t="s">
        <v>34</v>
      </c>
    </row>
    <row r="3" customFormat="false" ht="15" hidden="false" customHeight="false" outlineLevel="0" collapsed="false">
      <c r="A3" s="7" t="s">
        <v>19</v>
      </c>
      <c r="B3" s="9" t="s">
        <v>20</v>
      </c>
    </row>
    <row r="5" customFormat="false" ht="31.5" hidden="false" customHeight="true" outlineLevel="0" collapsed="false">
      <c r="A5" s="18" t="s">
        <v>35</v>
      </c>
      <c r="B5" s="18" t="s">
        <v>36</v>
      </c>
      <c r="C5" s="18" t="s">
        <v>37</v>
      </c>
      <c r="D5" s="18" t="s">
        <v>38</v>
      </c>
      <c r="E5" s="18" t="s">
        <v>39</v>
      </c>
      <c r="F5" s="18" t="s">
        <v>24</v>
      </c>
      <c r="G5" s="18" t="s">
        <v>25</v>
      </c>
      <c r="H5" s="18" t="s">
        <v>26</v>
      </c>
      <c r="I5" s="18" t="s">
        <v>28</v>
      </c>
      <c r="J5" s="18" t="s">
        <v>40</v>
      </c>
    </row>
    <row r="6" customFormat="false" ht="15" hidden="false" customHeight="false" outlineLevel="0" collapsed="false">
      <c r="A6" s="19" t="n">
        <v>1</v>
      </c>
      <c r="B6" s="20" t="s">
        <v>41</v>
      </c>
      <c r="C6" s="21" t="n">
        <v>44576</v>
      </c>
      <c r="D6" s="21" t="n">
        <v>46101</v>
      </c>
      <c r="E6" s="22" t="n">
        <f aca="false">IF(OR(C6="",D6=""),"",IF($B$3="Yes",D6+1,D6))</f>
        <v>46101</v>
      </c>
      <c r="F6" s="23" t="n">
        <f aca="false">IF(E6="","",IF(E6&lt;C6,"",DATEDIF(C6,E6,"Y")))</f>
        <v>4</v>
      </c>
      <c r="G6" s="23" t="n">
        <f aca="false">IF(E6="","",IF(E6&lt;C6,"",DATEDIF(C6,E6,"YM")))</f>
        <v>2</v>
      </c>
      <c r="H6" s="23" t="n">
        <f aca="false">IF(E6="","",IF(E6&lt;C6,"",E6-EDATE(C6,DATEDIF(C6,E6,"M"))))</f>
        <v>5</v>
      </c>
      <c r="I6" s="24" t="n">
        <f aca="false">IF(E6="","",IF(E6&lt;C6,"",E6-C6))</f>
        <v>1525</v>
      </c>
      <c r="J6" s="19" t="str">
        <f aca="false">IF(OR(C6="",D6=""),"",IF(D6&lt;C6,"To date is before From date",IF(SUMPRODUCT(($C$6:$C$15&lt;&gt;"")*($D$6:$D$15&lt;&gt;"")*($C$6:$C$15&lt;=D6)*($D$6:$D$15&gt;=C6)*(ROW($C$6:$C$15)&lt;&gt;ROW()))&gt;0,"Overlaps another job","OK")))</f>
        <v>OK</v>
      </c>
    </row>
    <row r="7" customFormat="false" ht="15" hidden="false" customHeight="false" outlineLevel="0" collapsed="false">
      <c r="A7" s="19" t="n">
        <v>2</v>
      </c>
      <c r="B7" s="20" t="s">
        <v>42</v>
      </c>
      <c r="C7" s="21" t="n">
        <v>43322</v>
      </c>
      <c r="D7" s="21" t="n">
        <v>44530</v>
      </c>
      <c r="E7" s="22" t="n">
        <f aca="false">IF(OR(C7="",D7=""),"",IF($B$3="Yes",D7+1,D7))</f>
        <v>44530</v>
      </c>
      <c r="F7" s="23" t="n">
        <f aca="false">IF(E7="","",IF(E7&lt;C7,"",DATEDIF(C7,E7,"Y")))</f>
        <v>3</v>
      </c>
      <c r="G7" s="23" t="n">
        <f aca="false">IF(E7="","",IF(E7&lt;C7,"",DATEDIF(C7,E7,"YM")))</f>
        <v>3</v>
      </c>
      <c r="H7" s="23" t="n">
        <f aca="false">IF(E7="","",IF(E7&lt;C7,"",E7-EDATE(C7,DATEDIF(C7,E7,"M"))))</f>
        <v>20</v>
      </c>
      <c r="I7" s="24" t="n">
        <f aca="false">IF(E7="","",IF(E7&lt;C7,"",E7-C7))</f>
        <v>1208</v>
      </c>
      <c r="J7" s="19" t="str">
        <f aca="false">IF(OR(C7="",D7=""),"",IF(D7&lt;C7,"To date is before From date",IF(SUMPRODUCT(($C$6:$C$15&lt;&gt;"")*($D$6:$D$15&lt;&gt;"")*($C$6:$C$15&lt;=D7)*($D$6:$D$15&gt;=C7)*(ROW($C$6:$C$15)&lt;&gt;ROW()))&gt;0,"Overlaps another job","OK")))</f>
        <v>OK</v>
      </c>
    </row>
    <row r="8" customFormat="false" ht="15" hidden="false" customHeight="false" outlineLevel="0" collapsed="false">
      <c r="A8" s="19" t="n">
        <v>3</v>
      </c>
      <c r="B8" s="20"/>
      <c r="C8" s="21"/>
      <c r="D8" s="21"/>
      <c r="E8" s="22" t="str">
        <f aca="false">IF(OR(C8="",D8=""),"",IF($B$3="Yes",D8+1,D8))</f>
        <v/>
      </c>
      <c r="F8" s="23" t="str">
        <f aca="false">IF(E8="","",IF(E8&lt;C8,"",DATEDIF(C8,E8,"Y")))</f>
        <v/>
      </c>
      <c r="G8" s="23" t="str">
        <f aca="false">IF(E8="","",IF(E8&lt;C8,"",DATEDIF(C8,E8,"YM")))</f>
        <v/>
      </c>
      <c r="H8" s="23" t="str">
        <f aca="false">IF(E8="","",IF(E8&lt;C8,"",E8-EDATE(C8,DATEDIF(C8,E8,"M"))))</f>
        <v/>
      </c>
      <c r="I8" s="24" t="str">
        <f aca="false">IF(E8="","",IF(E8&lt;C8,"",E8-C8))</f>
        <v/>
      </c>
      <c r="J8" s="19" t="str">
        <f aca="false">IF(OR(C8="",D8=""),"",IF(D8&lt;C8,"To date is before From date",IF(SUMPRODUCT(($C$6:$C$15&lt;&gt;"")*($D$6:$D$15&lt;&gt;"")*($C$6:$C$15&lt;=D8)*($D$6:$D$15&gt;=C8)*(ROW($C$6:$C$15)&lt;&gt;ROW()))&gt;0,"Overlaps another job","OK")))</f>
        <v/>
      </c>
    </row>
    <row r="9" customFormat="false" ht="15" hidden="false" customHeight="false" outlineLevel="0" collapsed="false">
      <c r="A9" s="19" t="n">
        <v>4</v>
      </c>
      <c r="B9" s="20"/>
      <c r="C9" s="21"/>
      <c r="D9" s="21"/>
      <c r="E9" s="22" t="str">
        <f aca="false">IF(OR(C9="",D9=""),"",IF($B$3="Yes",D9+1,D9))</f>
        <v/>
      </c>
      <c r="F9" s="23" t="str">
        <f aca="false">IF(E9="","",IF(E9&lt;C9,"",DATEDIF(C9,E9,"Y")))</f>
        <v/>
      </c>
      <c r="G9" s="23" t="str">
        <f aca="false">IF(E9="","",IF(E9&lt;C9,"",DATEDIF(C9,E9,"YM")))</f>
        <v/>
      </c>
      <c r="H9" s="23" t="str">
        <f aca="false">IF(E9="","",IF(E9&lt;C9,"",E9-EDATE(C9,DATEDIF(C9,E9,"M"))))</f>
        <v/>
      </c>
      <c r="I9" s="24" t="str">
        <f aca="false">IF(E9="","",IF(E9&lt;C9,"",E9-C9))</f>
        <v/>
      </c>
      <c r="J9" s="19" t="str">
        <f aca="false">IF(OR(C9="",D9=""),"",IF(D9&lt;C9,"To date is before From date",IF(SUMPRODUCT(($C$6:$C$15&lt;&gt;"")*($D$6:$D$15&lt;&gt;"")*($C$6:$C$15&lt;=D9)*($D$6:$D$15&gt;=C9)*(ROW($C$6:$C$15)&lt;&gt;ROW()))&gt;0,"Overlaps another job","OK")))</f>
        <v/>
      </c>
    </row>
    <row r="10" customFormat="false" ht="15" hidden="false" customHeight="false" outlineLevel="0" collapsed="false">
      <c r="A10" s="19" t="n">
        <v>5</v>
      </c>
      <c r="B10" s="20"/>
      <c r="C10" s="21"/>
      <c r="D10" s="21"/>
      <c r="E10" s="22" t="str">
        <f aca="false">IF(OR(C10="",D10=""),"",IF($B$3="Yes",D10+1,D10))</f>
        <v/>
      </c>
      <c r="F10" s="23" t="str">
        <f aca="false">IF(E10="","",IF(E10&lt;C10,"",DATEDIF(C10,E10,"Y")))</f>
        <v/>
      </c>
      <c r="G10" s="23" t="str">
        <f aca="false">IF(E10="","",IF(E10&lt;C10,"",DATEDIF(C10,E10,"YM")))</f>
        <v/>
      </c>
      <c r="H10" s="23" t="str">
        <f aca="false">IF(E10="","",IF(E10&lt;C10,"",E10-EDATE(C10,DATEDIF(C10,E10,"M"))))</f>
        <v/>
      </c>
      <c r="I10" s="24" t="str">
        <f aca="false">IF(E10="","",IF(E10&lt;C10,"",E10-C10))</f>
        <v/>
      </c>
      <c r="J10" s="19" t="str">
        <f aca="false">IF(OR(C10="",D10=""),"",IF(D10&lt;C10,"To date is before From date",IF(SUMPRODUCT(($C$6:$C$15&lt;&gt;"")*($D$6:$D$15&lt;&gt;"")*($C$6:$C$15&lt;=D10)*($D$6:$D$15&gt;=C10)*(ROW($C$6:$C$15)&lt;&gt;ROW()))&gt;0,"Overlaps another job","OK")))</f>
        <v/>
      </c>
    </row>
    <row r="11" customFormat="false" ht="15" hidden="false" customHeight="false" outlineLevel="0" collapsed="false">
      <c r="A11" s="19" t="n">
        <v>6</v>
      </c>
      <c r="B11" s="20"/>
      <c r="C11" s="21"/>
      <c r="D11" s="21"/>
      <c r="E11" s="22" t="str">
        <f aca="false">IF(OR(C11="",D11=""),"",IF($B$3="Yes",D11+1,D11))</f>
        <v/>
      </c>
      <c r="F11" s="23" t="str">
        <f aca="false">IF(E11="","",IF(E11&lt;C11,"",DATEDIF(C11,E11,"Y")))</f>
        <v/>
      </c>
      <c r="G11" s="23" t="str">
        <f aca="false">IF(E11="","",IF(E11&lt;C11,"",DATEDIF(C11,E11,"YM")))</f>
        <v/>
      </c>
      <c r="H11" s="23" t="str">
        <f aca="false">IF(E11="","",IF(E11&lt;C11,"",E11-EDATE(C11,DATEDIF(C11,E11,"M"))))</f>
        <v/>
      </c>
      <c r="I11" s="24" t="str">
        <f aca="false">IF(E11="","",IF(E11&lt;C11,"",E11-C11))</f>
        <v/>
      </c>
      <c r="J11" s="19" t="str">
        <f aca="false">IF(OR(C11="",D11=""),"",IF(D11&lt;C11,"To date is before From date",IF(SUMPRODUCT(($C$6:$C$15&lt;&gt;"")*($D$6:$D$15&lt;&gt;"")*($C$6:$C$15&lt;=D11)*($D$6:$D$15&gt;=C11)*(ROW($C$6:$C$15)&lt;&gt;ROW()))&gt;0,"Overlaps another job","OK")))</f>
        <v/>
      </c>
    </row>
    <row r="12" customFormat="false" ht="15" hidden="false" customHeight="false" outlineLevel="0" collapsed="false">
      <c r="A12" s="19" t="n">
        <v>7</v>
      </c>
      <c r="B12" s="20"/>
      <c r="C12" s="21"/>
      <c r="D12" s="21"/>
      <c r="E12" s="22" t="str">
        <f aca="false">IF(OR(C12="",D12=""),"",IF($B$3="Yes",D12+1,D12))</f>
        <v/>
      </c>
      <c r="F12" s="23" t="str">
        <f aca="false">IF(E12="","",IF(E12&lt;C12,"",DATEDIF(C12,E12,"Y")))</f>
        <v/>
      </c>
      <c r="G12" s="23" t="str">
        <f aca="false">IF(E12="","",IF(E12&lt;C12,"",DATEDIF(C12,E12,"YM")))</f>
        <v/>
      </c>
      <c r="H12" s="23" t="str">
        <f aca="false">IF(E12="","",IF(E12&lt;C12,"",E12-EDATE(C12,DATEDIF(C12,E12,"M"))))</f>
        <v/>
      </c>
      <c r="I12" s="24" t="str">
        <f aca="false">IF(E12="","",IF(E12&lt;C12,"",E12-C12))</f>
        <v/>
      </c>
      <c r="J12" s="19" t="str">
        <f aca="false">IF(OR(C12="",D12=""),"",IF(D12&lt;C12,"To date is before From date",IF(SUMPRODUCT(($C$6:$C$15&lt;&gt;"")*($D$6:$D$15&lt;&gt;"")*($C$6:$C$15&lt;=D12)*($D$6:$D$15&gt;=C12)*(ROW($C$6:$C$15)&lt;&gt;ROW()))&gt;0,"Overlaps another job","OK")))</f>
        <v/>
      </c>
    </row>
    <row r="13" customFormat="false" ht="15" hidden="false" customHeight="false" outlineLevel="0" collapsed="false">
      <c r="A13" s="19" t="n">
        <v>8</v>
      </c>
      <c r="B13" s="20"/>
      <c r="C13" s="21"/>
      <c r="D13" s="21"/>
      <c r="E13" s="22" t="str">
        <f aca="false">IF(OR(C13="",D13=""),"",IF($B$3="Yes",D13+1,D13))</f>
        <v/>
      </c>
      <c r="F13" s="23" t="str">
        <f aca="false">IF(E13="","",IF(E13&lt;C13,"",DATEDIF(C13,E13,"Y")))</f>
        <v/>
      </c>
      <c r="G13" s="23" t="str">
        <f aca="false">IF(E13="","",IF(E13&lt;C13,"",DATEDIF(C13,E13,"YM")))</f>
        <v/>
      </c>
      <c r="H13" s="23" t="str">
        <f aca="false">IF(E13="","",IF(E13&lt;C13,"",E13-EDATE(C13,DATEDIF(C13,E13,"M"))))</f>
        <v/>
      </c>
      <c r="I13" s="24" t="str">
        <f aca="false">IF(E13="","",IF(E13&lt;C13,"",E13-C13))</f>
        <v/>
      </c>
      <c r="J13" s="19" t="str">
        <f aca="false">IF(OR(C13="",D13=""),"",IF(D13&lt;C13,"To date is before From date",IF(SUMPRODUCT(($C$6:$C$15&lt;&gt;"")*($D$6:$D$15&lt;&gt;"")*($C$6:$C$15&lt;=D13)*($D$6:$D$15&gt;=C13)*(ROW($C$6:$C$15)&lt;&gt;ROW()))&gt;0,"Overlaps another job","OK")))</f>
        <v/>
      </c>
    </row>
    <row r="14" customFormat="false" ht="15" hidden="false" customHeight="false" outlineLevel="0" collapsed="false">
      <c r="A14" s="19" t="n">
        <v>9</v>
      </c>
      <c r="B14" s="20"/>
      <c r="C14" s="21"/>
      <c r="D14" s="21"/>
      <c r="E14" s="22" t="str">
        <f aca="false">IF(OR(C14="",D14=""),"",IF($B$3="Yes",D14+1,D14))</f>
        <v/>
      </c>
      <c r="F14" s="23" t="str">
        <f aca="false">IF(E14="","",IF(E14&lt;C14,"",DATEDIF(C14,E14,"Y")))</f>
        <v/>
      </c>
      <c r="G14" s="23" t="str">
        <f aca="false">IF(E14="","",IF(E14&lt;C14,"",DATEDIF(C14,E14,"YM")))</f>
        <v/>
      </c>
      <c r="H14" s="23" t="str">
        <f aca="false">IF(E14="","",IF(E14&lt;C14,"",E14-EDATE(C14,DATEDIF(C14,E14,"M"))))</f>
        <v/>
      </c>
      <c r="I14" s="24" t="str">
        <f aca="false">IF(E14="","",IF(E14&lt;C14,"",E14-C14))</f>
        <v/>
      </c>
      <c r="J14" s="19" t="str">
        <f aca="false">IF(OR(C14="",D14=""),"",IF(D14&lt;C14,"To date is before From date",IF(SUMPRODUCT(($C$6:$C$15&lt;&gt;"")*($D$6:$D$15&lt;&gt;"")*($C$6:$C$15&lt;=D14)*($D$6:$D$15&gt;=C14)*(ROW($C$6:$C$15)&lt;&gt;ROW()))&gt;0,"Overlaps another job","OK")))</f>
        <v/>
      </c>
    </row>
    <row r="15" customFormat="false" ht="15" hidden="false" customHeight="false" outlineLevel="0" collapsed="false">
      <c r="A15" s="19" t="n">
        <v>10</v>
      </c>
      <c r="B15" s="20"/>
      <c r="C15" s="21"/>
      <c r="D15" s="21"/>
      <c r="E15" s="22" t="str">
        <f aca="false">IF(OR(C15="",D15=""),"",IF($B$3="Yes",D15+1,D15))</f>
        <v/>
      </c>
      <c r="F15" s="23" t="str">
        <f aca="false">IF(E15="","",IF(E15&lt;C15,"",DATEDIF(C15,E15,"Y")))</f>
        <v/>
      </c>
      <c r="G15" s="23" t="str">
        <f aca="false">IF(E15="","",IF(E15&lt;C15,"",DATEDIF(C15,E15,"YM")))</f>
        <v/>
      </c>
      <c r="H15" s="23" t="str">
        <f aca="false">IF(E15="","",IF(E15&lt;C15,"",E15-EDATE(C15,DATEDIF(C15,E15,"M"))))</f>
        <v/>
      </c>
      <c r="I15" s="24" t="str">
        <f aca="false">IF(E15="","",IF(E15&lt;C15,"",E15-C15))</f>
        <v/>
      </c>
      <c r="J15" s="19" t="str">
        <f aca="false">IF(OR(C15="",D15=""),"",IF(D15&lt;C15,"To date is before From date",IF(SUMPRODUCT(($C$6:$C$15&lt;&gt;"")*($D$6:$D$15&lt;&gt;"")*($C$6:$C$15&lt;=D15)*($D$6:$D$15&gt;=C15)*(ROW($C$6:$C$15)&lt;&gt;ROW()))&gt;0,"Overlaps another job","OK")))</f>
        <v/>
      </c>
    </row>
    <row r="17" customFormat="false" ht="15" hidden="false" customHeight="false" outlineLevel="0" collapsed="false">
      <c r="A17" s="12" t="s">
        <v>43</v>
      </c>
    </row>
    <row r="18" customFormat="false" ht="15" hidden="false" customHeight="false" outlineLevel="0" collapsed="false">
      <c r="B18" s="7" t="s">
        <v>44</v>
      </c>
      <c r="C18" s="10" t="str">
        <f aca="false">SUM(F6:F15)&amp;" y, "&amp;SUM(G6:G15)&amp;" m, "&amp;SUM(H6:H15)&amp;" d"</f>
        <v>7 y, 5 m, 25 d</v>
      </c>
    </row>
    <row r="19" customFormat="false" ht="15" hidden="false" customHeight="false" outlineLevel="0" collapsed="false">
      <c r="B19" s="7" t="s">
        <v>45</v>
      </c>
      <c r="C19" s="13" t="n">
        <f aca="false">SUM(F6:F15)*12+SUM(G6:G15)+INT(SUM(H6:H15)/30)</f>
        <v>89</v>
      </c>
    </row>
    <row r="20" customFormat="false" ht="23.85" hidden="false" customHeight="false" outlineLevel="0" collapsed="false">
      <c r="B20" s="12" t="s">
        <v>27</v>
      </c>
      <c r="C20" s="14" t="str">
        <f aca="false">INT(C19/12)&amp;IF(INT(C19/12)=1," year"," years")&amp;", "&amp;MOD(C19,12)&amp;IF(MOD(C19,12)=1," month"," months")&amp;", "&amp;MOD(SUM(H6:H15),30)&amp;IF(MOD(SUM(H6:H15),30)=1," day"," days")</f>
        <v>7 years, 5 months, 25 days</v>
      </c>
    </row>
    <row r="21" customFormat="false" ht="15" hidden="false" customHeight="false" outlineLevel="0" collapsed="false">
      <c r="B21" s="7" t="s">
        <v>46</v>
      </c>
      <c r="C21" s="15" t="n">
        <f aca="false">SUM(I6:I15)</f>
        <v>2733</v>
      </c>
    </row>
    <row r="22" customFormat="false" ht="31.5" hidden="false" customHeight="true" outlineLevel="0" collapsed="false">
      <c r="B22" s="7" t="s">
        <v>47</v>
      </c>
      <c r="C22" s="10" t="str">
        <f aca="false">IF(COUNTIF(J6:J15,"Overlaps*")&gt;0,"Overlap found: overlapping dates are counted twice, fix them first",IF(COUNTIF(J6:J15,"To date*")&gt;0,"Check the dates marked in the Check column","No overlap found"))</f>
        <v>No overlap found</v>
      </c>
    </row>
    <row r="24" customFormat="false" ht="43.5" hidden="false" customHeight="true" outlineLevel="0" collapsed="false">
      <c r="A24" s="17" t="s">
        <v>48</v>
      </c>
      <c r="B24" s="17"/>
      <c r="C24" s="17"/>
      <c r="D24" s="17"/>
      <c r="E24" s="17"/>
      <c r="F24" s="17"/>
      <c r="G24" s="17"/>
      <c r="H24" s="17"/>
      <c r="I24" s="17"/>
      <c r="J24" s="17"/>
    </row>
  </sheetData>
  <mergeCells count="1">
    <mergeCell ref="A24:J24"/>
  </mergeCells>
  <dataValidations count="2">
    <dataValidation allowBlank="false" error="Choose Yes or No." errorStyle="stop" operator="between" showDropDown="false" showErrorMessage="true" showInputMessage="false" sqref="B3" type="list">
      <formula1>"Yes,No"</formula1>
      <formula2>0</formula2>
    </dataValidation>
    <dataValidation allowBlank="false" error="Enter a valid date." errorStyle="stop" errorTitle="Date" operator="greaterThan" showDropDown="false" showErrorMessage="true" showInputMessage="false" sqref="C6:D15" type="date">
      <formula1>DATE(1950,1,1)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2026-10-31T09:21:32Z</dcterms:created>
  <dc:creator>openpyxl</dc:creator>
  <dc:description/>
  <dc:language>en-US</dc:language>
  <cp:lastModifiedBy/>
  <dcterms:modified xsi:type="dcterms:W3CDTF">2026-10-31T09:21:32Z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